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yq\Desktop\"/>
    </mc:Choice>
  </mc:AlternateContent>
  <bookViews>
    <workbookView xWindow="0" yWindow="0" windowWidth="12540" windowHeight="8160"/>
  </bookViews>
  <sheets>
    <sheet name="GIRL" sheetId="5" r:id="rId1"/>
    <sheet name="BOY" sheetId="4" r:id="rId2"/>
    <sheet name="OUTERWEAR2" sheetId="7" r:id="rId3"/>
  </sheets>
  <definedNames>
    <definedName name="_xlnm.Print_Area" localSheetId="1">BOY!$B$1:$H$45</definedName>
    <definedName name="_xlnm.Print_Area" localSheetId="0">GIRL!$B$1:$H$48</definedName>
  </definedNames>
  <calcPr calcId="152511"/>
</workbook>
</file>

<file path=xl/calcChain.xml><?xml version="1.0" encoding="utf-8"?>
<calcChain xmlns="http://schemas.openxmlformats.org/spreadsheetml/2006/main">
  <c r="G28" i="7" l="1"/>
  <c r="F28" i="7"/>
  <c r="G26" i="7"/>
  <c r="F26" i="7"/>
  <c r="G25" i="7"/>
  <c r="F25" i="7"/>
  <c r="G23" i="7"/>
  <c r="F23" i="7"/>
  <c r="G22" i="7"/>
  <c r="F22" i="7"/>
  <c r="G20" i="7"/>
  <c r="F20" i="7"/>
  <c r="G19" i="7"/>
  <c r="F19" i="7"/>
  <c r="G17" i="7"/>
  <c r="F17" i="7"/>
  <c r="G16" i="7"/>
  <c r="F16" i="7"/>
  <c r="G14" i="7"/>
  <c r="F14" i="7"/>
  <c r="G13" i="7"/>
  <c r="F13" i="7"/>
  <c r="G11" i="7"/>
  <c r="F11" i="7"/>
  <c r="G10" i="7"/>
  <c r="F10" i="7"/>
  <c r="H40" i="4" l="1"/>
  <c r="G40" i="4"/>
  <c r="H39" i="4"/>
  <c r="G39" i="4"/>
  <c r="H39" i="5"/>
  <c r="G39" i="5"/>
  <c r="H35" i="4" l="1"/>
  <c r="G35" i="4"/>
  <c r="H33" i="5"/>
  <c r="G33" i="5"/>
  <c r="H11" i="4" l="1"/>
  <c r="G11" i="4"/>
  <c r="H17" i="4"/>
  <c r="G17" i="4"/>
  <c r="H33" i="4" l="1"/>
  <c r="G33" i="4"/>
  <c r="H32" i="4"/>
  <c r="G32" i="4"/>
  <c r="H30" i="4"/>
  <c r="G30" i="4"/>
  <c r="H29" i="4"/>
  <c r="G29" i="4"/>
  <c r="H27" i="4"/>
  <c r="G27" i="4"/>
  <c r="H31" i="5" l="1"/>
  <c r="G31" i="5"/>
  <c r="H30" i="5"/>
  <c r="G30" i="5"/>
  <c r="H28" i="5"/>
  <c r="G28" i="5"/>
  <c r="H27" i="5"/>
  <c r="G27" i="5"/>
  <c r="H11" i="5" l="1"/>
  <c r="G11" i="5"/>
  <c r="H21" i="4" l="1"/>
  <c r="G21" i="4"/>
  <c r="H20" i="4"/>
  <c r="G20" i="4"/>
  <c r="H19" i="4"/>
  <c r="G19" i="4"/>
  <c r="H18" i="4"/>
  <c r="G18" i="4"/>
  <c r="H15" i="4"/>
  <c r="G15" i="4"/>
  <c r="H14" i="4"/>
  <c r="G14" i="4"/>
  <c r="H13" i="4"/>
  <c r="G13" i="4"/>
  <c r="H12" i="4"/>
  <c r="G12" i="4"/>
  <c r="H25" i="5"/>
  <c r="G25" i="5"/>
  <c r="H24" i="5"/>
  <c r="G24" i="5"/>
  <c r="H20" i="5"/>
  <c r="G20" i="5"/>
  <c r="H19" i="5"/>
  <c r="G19" i="5"/>
  <c r="H18" i="5"/>
  <c r="G18" i="5"/>
  <c r="H26" i="4" l="1"/>
  <c r="G26" i="4"/>
  <c r="H24" i="4" l="1"/>
  <c r="G24" i="4"/>
  <c r="H23" i="4"/>
  <c r="G23" i="4"/>
  <c r="H35" i="5" l="1"/>
  <c r="G35" i="5"/>
  <c r="H16" i="5" l="1"/>
  <c r="G16" i="5"/>
  <c r="H15" i="5"/>
  <c r="G15" i="5"/>
  <c r="H14" i="5"/>
  <c r="G14" i="5"/>
  <c r="H13" i="5"/>
  <c r="G13" i="5"/>
  <c r="H22" i="5" l="1"/>
  <c r="G22" i="5"/>
</calcChain>
</file>

<file path=xl/sharedStrings.xml><?xml version="1.0" encoding="utf-8"?>
<sst xmlns="http://schemas.openxmlformats.org/spreadsheetml/2006/main" count="160" uniqueCount="91">
  <si>
    <t>Metairie, LA  70006</t>
  </si>
  <si>
    <t>(504) 885-2993</t>
  </si>
  <si>
    <t>HOME#</t>
  </si>
  <si>
    <t>ADDRESS:</t>
  </si>
  <si>
    <t>CELL#</t>
  </si>
  <si>
    <t>CITY, STATE/ZIP:</t>
  </si>
  <si>
    <t>EMPLOYEE NAME:</t>
  </si>
  <si>
    <t>E-MAIL ADDRESS:</t>
  </si>
  <si>
    <t>Visit us online at www.schiros.com</t>
  </si>
  <si>
    <t>LINE ITEM</t>
  </si>
  <si>
    <t>DESCRIPTION</t>
  </si>
  <si>
    <t>QUANTITY</t>
  </si>
  <si>
    <t>SIZE</t>
  </si>
  <si>
    <t>PRICE</t>
  </si>
  <si>
    <t>15%off</t>
  </si>
  <si>
    <t>10%off</t>
  </si>
  <si>
    <t>SPECIAL</t>
  </si>
  <si>
    <t>WHITE CREW SOCKS</t>
  </si>
  <si>
    <t>YOUTH (XS-XL)</t>
  </si>
  <si>
    <t>ADULT (S-XL)</t>
  </si>
  <si>
    <t>GIRLS (4-6X)</t>
  </si>
  <si>
    <t>GIRLS (7-16)</t>
  </si>
  <si>
    <t>HALF SIZES (7.5-16.5)</t>
  </si>
  <si>
    <t>YOUTH (XXS-YXL)</t>
  </si>
  <si>
    <t xml:space="preserve"> </t>
  </si>
  <si>
    <t>5008 West Esplanade Ave.</t>
  </si>
  <si>
    <t>Like us on Facebook to receive promotional information throughout the school year</t>
  </si>
  <si>
    <t>YOUTH (YXXS-YXL)</t>
  </si>
  <si>
    <t>ADULT (S - XL)</t>
  </si>
  <si>
    <t>YOUTH (M-XL)</t>
  </si>
  <si>
    <t>GIRLS (YXXXS-YXL)</t>
  </si>
  <si>
    <t>WHT/NAVY/BLACK</t>
  </si>
  <si>
    <t>STUDENT'S NAME:</t>
  </si>
  <si>
    <t xml:space="preserve">BISHOP MCMANUS ACADEMY  </t>
  </si>
  <si>
    <t>JUNIOR (24-36)</t>
  </si>
  <si>
    <t>JUNIOR (38-42)</t>
  </si>
  <si>
    <t>TIGHTS MAY BE WORN IN COLD WEATHER</t>
  </si>
  <si>
    <t xml:space="preserve"> REG AND SLIM (8-16)</t>
  </si>
  <si>
    <t xml:space="preserve">HUSKY (25-40) </t>
  </si>
  <si>
    <t>MEN  (28-38)</t>
  </si>
  <si>
    <t>MEN  (40-48)</t>
  </si>
  <si>
    <t>BISHOP MCMANUS ACADEMY</t>
  </si>
  <si>
    <t>15% DISC</t>
  </si>
  <si>
    <t>10% DISC</t>
  </si>
  <si>
    <t>YOUTH (XXS- XL)</t>
  </si>
  <si>
    <t>PRE-K2 THROUGH 8TH GIRL UNIFORM ORDER FOR FALL 2018</t>
  </si>
  <si>
    <t>PRE-K2 THROUGH 8TH BOY UNIFORM ORDER FOR FALL 2018</t>
  </si>
  <si>
    <t xml:space="preserve">FLANNEL  JUMPER (K-3RD) </t>
  </si>
  <si>
    <t>FLANNEL SKIRT (4TH - 8TH)</t>
  </si>
  <si>
    <t>BMA LOGO'D SOCKS (PK-8TH) MANDATORY</t>
  </si>
  <si>
    <t xml:space="preserve"> Prices subject to change after May 31, 2018        * Cannot be combined with any other promotion or offer . </t>
  </si>
  <si>
    <t>GREY PE SHIRT WITH SCREENED LOGO    (PREK-2-8TH)</t>
  </si>
  <si>
    <t>GREY PE SHIRT WITH SCREENED LOGO  (PRE-K2-8TH)</t>
  </si>
  <si>
    <t>ADULT (S-XL) 2XL &amp;UP + 4.50</t>
  </si>
  <si>
    <t>STUDENTS NAME:</t>
  </si>
  <si>
    <t>NAVY  V-NECK WITH SEWN ON LOGO (OPTIONAL ALL GRADES)</t>
  </si>
  <si>
    <t>NAVY SWEATER VEST WITH SEWN ON LOGO  (OPTIONAL ALL GRADES)</t>
  </si>
  <si>
    <t xml:space="preserve">BISHOP MCMANUS ACADEMY </t>
  </si>
  <si>
    <t>NAVY FLEECE LINED HOODED JACKET WITH SEWN ON  LOGO (OPTIONAL ALL GRADES)</t>
  </si>
  <si>
    <t>OUTERWEAR UNIFORM ORDER FOR FALL 2018</t>
  </si>
  <si>
    <t xml:space="preserve"> Prices subject to change after May 31, 2018           * Cannot be combined with any other promotion or offer . </t>
  </si>
  <si>
    <t xml:space="preserve">NAVY SMOCK DRESS WITH BLOOMERS-   (PRE-K2,3 &amp; 4) </t>
  </si>
  <si>
    <t>GREY FLANNEL PLEATED SHORTS  (1ST-3RD)  (PRE-K2-K PULL-ONS ONLY)</t>
  </si>
  <si>
    <t>FLANNEL PLEATED PANTS (1ST-8TH)  (PRE-K2-K PULL-ONS ONLY)</t>
  </si>
  <si>
    <t>PULL ON  (YXXS-YXL)  PK2-K ONLY</t>
  </si>
  <si>
    <t xml:space="preserve">BMA LOGO'D SOCKS </t>
  </si>
  <si>
    <t>NAVY FULL ZIP POLAR FLEECE WITH SEWN ON LOGO (OPTIONAL ALL GRADES)</t>
  </si>
  <si>
    <t>NAVY VELCRO MARY JANE</t>
  </si>
  <si>
    <t>VARIES</t>
  </si>
  <si>
    <t>5.5-11 LADIES</t>
  </si>
  <si>
    <t>SHOES BLACK PENNY LOAFER (4TH-8TH)</t>
  </si>
  <si>
    <t xml:space="preserve"> THORO ACADEMY LEATHER (3-12)</t>
  </si>
  <si>
    <t xml:space="preserve"> THORO ACADEMY LEATHER (13-16)</t>
  </si>
  <si>
    <t>BLACK VELCRO (8.5-3)</t>
  </si>
  <si>
    <t>SHOES  (4TH-8TH)</t>
  </si>
  <si>
    <t>FIRST INITIAL, LAST NAME ONLY</t>
  </si>
  <si>
    <t>PERSONAL MONOGRAMMING OPTIONAL  - 1ST INITIAL LAST NAME IN WHITE  BLOCK ONLY</t>
  </si>
  <si>
    <t>Use promo code SCHIROS to receive your discount online</t>
  </si>
  <si>
    <t>Use promo code SCHIROS  to receive your discount online</t>
  </si>
  <si>
    <t xml:space="preserve">                                                                                                        BISHOP MCMANUS ROAD SALE WILL BE ON JUNE 19TH FROM 3PM-6PM WITH 15% ENTIRE PURCHASE</t>
  </si>
  <si>
    <t xml:space="preserve">                                                                                                                BISHOP MCMANUS ROAD SALE WILL BE ON JUNE 19TH FROM 3PM-6PM WITH 15% ENTIRE PURCHASE</t>
  </si>
  <si>
    <t>NAVY CARDIGAN SWEATER WITH SEWN ON LOGO (MANDATORY FOR ALL STUDENTS PRE-K2-7TH GRADE)</t>
  </si>
  <si>
    <t>MULBERRY CARDIGAN SWEATER WITH SEWN ON LOGO (MANDATORY FOR 8TH GRADE ONLY)</t>
  </si>
  <si>
    <t xml:space="preserve">WHITE ROUND COLLAR BLOUSE NO LOGO (K - 3RD) L/S AVAILABLE </t>
  </si>
  <si>
    <t>WHITE S/S OXFORD WITH HEAT PRESS LOGO  (4TH-8TH) L/S AVAILABLE</t>
  </si>
  <si>
    <t>NAVY PIQUE KNIT WITH HEAT PRESS LOGO  (PRE-2-3RD) L/S AVAILABLE</t>
  </si>
  <si>
    <t>WHITE S/S OXFORD WITH HEAT PRESS LOGO (4TH-8TH) L/S AVAILABLE</t>
  </si>
  <si>
    <t xml:space="preserve">SHOES (PRE-K2-3RD MARY JANE) </t>
  </si>
  <si>
    <t>BMA LOGO'D SOCKS (MANDATORY)</t>
  </si>
  <si>
    <t>SHOES (PK-2-3RD)</t>
  </si>
  <si>
    <t>MAROON MESH PE SHORTS WITH SCREENED LOGO  (PRE-K2-8TH)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</si>
</sst>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20"/>
      <name val="Century Gothic"/>
      <family val="2"/>
    </font>
    <font>
      <sz val="10"/>
      <name val="Century Gothic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</cellStyleXfs>
  <cellXfs count="25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0" xfId="0" applyFont="1"/>
    <xf numFmtId="0" fontId="10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164" fontId="15" fillId="0" borderId="22" xfId="1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164" fontId="15" fillId="0" borderId="23" xfId="1" applyNumberFormat="1" applyFont="1" applyBorder="1" applyAlignment="1">
      <alignment horizontal="center" vertical="center"/>
    </xf>
    <xf numFmtId="164" fontId="12" fillId="0" borderId="3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64" fontId="15" fillId="0" borderId="39" xfId="1" applyNumberFormat="1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164" fontId="12" fillId="0" borderId="41" xfId="1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164" fontId="15" fillId="0" borderId="1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64" fontId="12" fillId="0" borderId="24" xfId="1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4" fontId="15" fillId="0" borderId="3" xfId="1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39" xfId="1" applyNumberFormat="1" applyFont="1" applyBorder="1" applyAlignment="1">
      <alignment horizontal="center" vertical="center"/>
    </xf>
    <xf numFmtId="164" fontId="1" fillId="0" borderId="22" xfId="1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164" fontId="1" fillId="0" borderId="18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2" xfId="1" applyNumberFormat="1" applyFont="1" applyBorder="1" applyAlignment="1">
      <alignment horizontal="center" vertical="center"/>
    </xf>
    <xf numFmtId="164" fontId="1" fillId="0" borderId="33" xfId="1" applyNumberFormat="1" applyFont="1" applyBorder="1" applyAlignment="1">
      <alignment horizontal="center" vertical="center"/>
    </xf>
    <xf numFmtId="164" fontId="1" fillId="0" borderId="35" xfId="1" applyNumberFormat="1" applyFont="1" applyBorder="1" applyAlignment="1">
      <alignment horizontal="center" vertical="center"/>
    </xf>
    <xf numFmtId="164" fontId="1" fillId="0" borderId="36" xfId="1" applyNumberFormat="1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/>
    </xf>
    <xf numFmtId="164" fontId="12" fillId="0" borderId="45" xfId="1" applyNumberFormat="1" applyFont="1" applyBorder="1" applyAlignment="1">
      <alignment horizontal="center" vertical="center"/>
    </xf>
    <xf numFmtId="164" fontId="1" fillId="0" borderId="42" xfId="1" applyNumberFormat="1" applyFont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164" fontId="12" fillId="0" borderId="44" xfId="1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top"/>
    </xf>
    <xf numFmtId="0" fontId="10" fillId="0" borderId="14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8" fontId="12" fillId="0" borderId="28" xfId="1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7" fontId="17" fillId="0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46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vertical="center"/>
    </xf>
    <xf numFmtId="8" fontId="12" fillId="0" borderId="24" xfId="1" applyNumberFormat="1" applyFont="1" applyFill="1" applyBorder="1" applyAlignment="1">
      <alignment horizontal="center" vertical="center"/>
    </xf>
    <xf numFmtId="8" fontId="17" fillId="0" borderId="24" xfId="0" applyNumberFormat="1" applyFont="1" applyFill="1" applyBorder="1" applyAlignment="1">
      <alignment horizontal="center" vertical="center"/>
    </xf>
    <xf numFmtId="7" fontId="1" fillId="0" borderId="33" xfId="1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8" fontId="12" fillId="0" borderId="20" xfId="1" applyNumberFormat="1" applyFont="1" applyFill="1" applyBorder="1" applyAlignment="1">
      <alignment horizontal="center" vertical="center"/>
    </xf>
    <xf numFmtId="8" fontId="17" fillId="0" borderId="20" xfId="0" applyNumberFormat="1" applyFont="1" applyFill="1" applyBorder="1" applyAlignment="1">
      <alignment horizontal="center" vertical="center"/>
    </xf>
    <xf numFmtId="7" fontId="17" fillId="0" borderId="49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8" fontId="12" fillId="0" borderId="47" xfId="0" applyNumberFormat="1" applyFont="1" applyFill="1" applyBorder="1" applyAlignment="1">
      <alignment horizontal="center" vertical="center"/>
    </xf>
    <xf numFmtId="8" fontId="17" fillId="0" borderId="47" xfId="0" applyNumberFormat="1" applyFont="1" applyFill="1" applyBorder="1" applyAlignment="1">
      <alignment horizontal="center" vertical="center"/>
    </xf>
    <xf numFmtId="7" fontId="17" fillId="0" borderId="36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8" fontId="12" fillId="0" borderId="51" xfId="1" applyNumberFormat="1" applyFont="1" applyFill="1" applyBorder="1" applyAlignment="1">
      <alignment horizontal="center" vertical="center"/>
    </xf>
    <xf numFmtId="8" fontId="17" fillId="0" borderId="51" xfId="0" applyNumberFormat="1" applyFont="1" applyFill="1" applyBorder="1" applyAlignment="1">
      <alignment horizontal="center" vertical="center"/>
    </xf>
    <xf numFmtId="7" fontId="17" fillId="0" borderId="3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164" fontId="12" fillId="0" borderId="30" xfId="1" applyNumberFormat="1" applyFont="1" applyBorder="1" applyAlignment="1">
      <alignment horizontal="center" vertical="center"/>
    </xf>
    <xf numFmtId="164" fontId="1" fillId="0" borderId="15" xfId="1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164" fontId="12" fillId="0" borderId="15" xfId="1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164" fontId="12" fillId="0" borderId="32" xfId="1" applyNumberFormat="1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24" xfId="1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64" fontId="1" fillId="0" borderId="41" xfId="1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4" fontId="9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164" fontId="12" fillId="0" borderId="20" xfId="2" applyNumberFormat="1" applyFont="1" applyBorder="1" applyAlignment="1">
      <alignment horizontal="center" vertical="center"/>
    </xf>
    <xf numFmtId="164" fontId="1" fillId="0" borderId="20" xfId="2" applyNumberFormat="1" applyFont="1" applyBorder="1" applyAlignment="1">
      <alignment horizontal="center" vertical="center"/>
    </xf>
    <xf numFmtId="164" fontId="1" fillId="0" borderId="55" xfId="2" applyNumberFormat="1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64" fontId="1" fillId="0" borderId="30" xfId="1" applyNumberFormat="1" applyFont="1" applyBorder="1" applyAlignment="1">
      <alignment horizontal="center" vertical="center"/>
    </xf>
    <xf numFmtId="164" fontId="1" fillId="0" borderId="37" xfId="1" applyNumberFormat="1" applyFont="1" applyBorder="1" applyAlignment="1">
      <alignment horizontal="center" vertical="center"/>
    </xf>
    <xf numFmtId="164" fontId="1" fillId="0" borderId="23" xfId="1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64" fontId="1" fillId="0" borderId="18" xfId="1" applyNumberFormat="1" applyFont="1" applyBorder="1" applyAlignment="1">
      <alignment horizontal="center" vertical="center"/>
    </xf>
    <xf numFmtId="164" fontId="1" fillId="0" borderId="25" xfId="1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12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4" fontId="1" fillId="0" borderId="16" xfId="1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8" fillId="0" borderId="0" xfId="0" applyFont="1"/>
    <xf numFmtId="0" fontId="1" fillId="0" borderId="24" xfId="0" applyFont="1" applyBorder="1" applyAlignment="1">
      <alignment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64" fontId="1" fillId="0" borderId="47" xfId="1" applyNumberFormat="1" applyFont="1" applyBorder="1" applyAlignment="1">
      <alignment horizontal="center" vertical="center"/>
    </xf>
    <xf numFmtId="164" fontId="1" fillId="0" borderId="51" xfId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164" fontId="12" fillId="0" borderId="24" xfId="2" applyNumberFormat="1" applyFont="1" applyBorder="1" applyAlignment="1">
      <alignment horizontal="center" vertical="center"/>
    </xf>
    <xf numFmtId="164" fontId="1" fillId="0" borderId="24" xfId="2" applyNumberFormat="1" applyFont="1" applyBorder="1" applyAlignment="1">
      <alignment horizontal="center" vertical="center"/>
    </xf>
    <xf numFmtId="164" fontId="1" fillId="0" borderId="39" xfId="2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64" fontId="21" fillId="0" borderId="15" xfId="0" applyNumberFormat="1" applyFont="1" applyBorder="1" applyAlignment="1">
      <alignment horizontal="center" vertical="center"/>
    </xf>
    <xf numFmtId="164" fontId="12" fillId="0" borderId="22" xfId="1" applyNumberFormat="1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64" fontId="12" fillId="0" borderId="23" xfId="1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6" fontId="12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16" fontId="12" fillId="0" borderId="32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64" fontId="1" fillId="0" borderId="35" xfId="2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4" fontId="12" fillId="0" borderId="18" xfId="2" applyNumberFormat="1" applyFont="1" applyBorder="1" applyAlignment="1">
      <alignment horizontal="center" vertical="center"/>
    </xf>
    <xf numFmtId="164" fontId="1" fillId="0" borderId="18" xfId="2" applyNumberFormat="1" applyFont="1" applyBorder="1" applyAlignment="1">
      <alignment horizontal="center" vertical="center"/>
    </xf>
    <xf numFmtId="164" fontId="1" fillId="0" borderId="25" xfId="2" applyNumberFormat="1" applyFont="1" applyBorder="1" applyAlignment="1">
      <alignment horizontal="center" vertical="center"/>
    </xf>
    <xf numFmtId="164" fontId="1" fillId="0" borderId="49" xfId="2" applyNumberFormat="1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8" fontId="12" fillId="0" borderId="20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8" fontId="12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164" fontId="12" fillId="0" borderId="35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/>
    <xf numFmtId="164" fontId="1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4">
    <cellStyle name="Currency" xfId="1" builtinId="4"/>
    <cellStyle name="Currency 4" xfId="2"/>
    <cellStyle name="Normal" xfId="0" builtinId="0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46</xdr:row>
      <xdr:rowOff>28575</xdr:rowOff>
    </xdr:from>
    <xdr:to>
      <xdr:col>1</xdr:col>
      <xdr:colOff>657225</xdr:colOff>
      <xdr:row>46</xdr:row>
      <xdr:rowOff>180975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124110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590550</xdr:colOff>
      <xdr:row>0</xdr:row>
      <xdr:rowOff>0</xdr:rowOff>
    </xdr:from>
    <xdr:to>
      <xdr:col>6</xdr:col>
      <xdr:colOff>304800</xdr:colOff>
      <xdr:row>4</xdr:row>
      <xdr:rowOff>9525</xdr:rowOff>
    </xdr:to>
    <xdr:grpSp>
      <xdr:nvGrpSpPr>
        <xdr:cNvPr id="1027" name="Group 7"/>
        <xdr:cNvGrpSpPr>
          <a:grpSpLocks/>
        </xdr:cNvGrpSpPr>
      </xdr:nvGrpSpPr>
      <xdr:grpSpPr bwMode="auto">
        <a:xfrm>
          <a:off x="1714500" y="0"/>
          <a:ext cx="3171825" cy="800100"/>
          <a:chOff x="166" y="0"/>
          <a:chExt cx="351" cy="91"/>
        </a:xfrm>
      </xdr:grpSpPr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32" y="2"/>
            <a:ext cx="285" cy="8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1029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66" y="0"/>
            <a:ext cx="59" cy="9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0</xdr:rowOff>
    </xdr:from>
    <xdr:to>
      <xdr:col>6</xdr:col>
      <xdr:colOff>361950</xdr:colOff>
      <xdr:row>4</xdr:row>
      <xdr:rowOff>19050</xdr:rowOff>
    </xdr:to>
    <xdr:grpSp>
      <xdr:nvGrpSpPr>
        <xdr:cNvPr id="2051" name="Group 7"/>
        <xdr:cNvGrpSpPr>
          <a:grpSpLocks/>
        </xdr:cNvGrpSpPr>
      </xdr:nvGrpSpPr>
      <xdr:grpSpPr bwMode="auto">
        <a:xfrm>
          <a:off x="1724025" y="0"/>
          <a:ext cx="3371850" cy="876300"/>
          <a:chOff x="166" y="0"/>
          <a:chExt cx="351" cy="91"/>
        </a:xfrm>
      </xdr:grpSpPr>
      <xdr:pic>
        <xdr:nvPicPr>
          <xdr:cNvPr id="2052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2" y="2"/>
            <a:ext cx="285" cy="8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2053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66" y="0"/>
            <a:ext cx="59" cy="9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504825</xdr:colOff>
      <xdr:row>47</xdr:row>
      <xdr:rowOff>28575</xdr:rowOff>
    </xdr:from>
    <xdr:to>
      <xdr:col>1</xdr:col>
      <xdr:colOff>657225</xdr:colOff>
      <xdr:row>47</xdr:row>
      <xdr:rowOff>180975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1166812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590550</xdr:colOff>
      <xdr:row>0</xdr:row>
      <xdr:rowOff>0</xdr:rowOff>
    </xdr:from>
    <xdr:to>
      <xdr:col>6</xdr:col>
      <xdr:colOff>304800</xdr:colOff>
      <xdr:row>4</xdr:row>
      <xdr:rowOff>9525</xdr:rowOff>
    </xdr:to>
    <xdr:grpSp>
      <xdr:nvGrpSpPr>
        <xdr:cNvPr id="7" name="Group 7"/>
        <xdr:cNvGrpSpPr>
          <a:grpSpLocks/>
        </xdr:cNvGrpSpPr>
      </xdr:nvGrpSpPr>
      <xdr:grpSpPr bwMode="auto">
        <a:xfrm>
          <a:off x="1666875" y="0"/>
          <a:ext cx="3371850" cy="866775"/>
          <a:chOff x="166" y="0"/>
          <a:chExt cx="351" cy="91"/>
        </a:xfrm>
      </xdr:grpSpPr>
      <xdr:pic>
        <xdr:nvPicPr>
          <xdr:cNvPr id="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2" y="2"/>
            <a:ext cx="285" cy="8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9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66" y="0"/>
            <a:ext cx="59" cy="9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35</xdr:row>
      <xdr:rowOff>0</xdr:rowOff>
    </xdr:from>
    <xdr:to>
      <xdr:col>0</xdr:col>
      <xdr:colOff>428625</xdr:colOff>
      <xdr:row>35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705802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485776</xdr:colOff>
      <xdr:row>0</xdr:row>
      <xdr:rowOff>0</xdr:rowOff>
    </xdr:from>
    <xdr:to>
      <xdr:col>5</xdr:col>
      <xdr:colOff>219075</xdr:colOff>
      <xdr:row>4</xdr:row>
      <xdr:rowOff>0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485776" y="0"/>
          <a:ext cx="4143374" cy="904875"/>
          <a:chOff x="166" y="0"/>
          <a:chExt cx="351" cy="91"/>
        </a:xfrm>
      </xdr:grpSpPr>
      <xdr:pic>
        <xdr:nvPicPr>
          <xdr:cNvPr id="4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32" y="2"/>
            <a:ext cx="285" cy="8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5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66" y="0"/>
            <a:ext cx="59" cy="9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workbookViewId="0">
      <selection activeCell="D20" sqref="D20"/>
    </sheetView>
  </sheetViews>
  <sheetFormatPr defaultRowHeight="15" x14ac:dyDescent="0.25"/>
  <cols>
    <col min="1" max="1" width="5" customWidth="1"/>
    <col min="2" max="2" width="11.85546875" customWidth="1"/>
    <col min="3" max="3" width="23.42578125" customWidth="1"/>
    <col min="4" max="4" width="8.5703125" customWidth="1"/>
    <col min="5" max="5" width="6.7109375" customWidth="1"/>
    <col min="6" max="6" width="13.140625" customWidth="1"/>
    <col min="7" max="7" width="12.7109375" customWidth="1"/>
    <col min="8" max="8" width="13" customWidth="1"/>
    <col min="9" max="9" width="4.85546875" customWidth="1"/>
  </cols>
  <sheetData>
    <row r="1" spans="2:8" ht="22.5" customHeight="1" x14ac:dyDescent="0.25">
      <c r="B1" s="241"/>
      <c r="C1" s="241"/>
      <c r="F1" s="242" t="s">
        <v>25</v>
      </c>
      <c r="G1" s="240"/>
      <c r="H1" s="240"/>
    </row>
    <row r="2" spans="2:8" ht="16.5" customHeight="1" x14ac:dyDescent="0.25">
      <c r="B2" s="241"/>
      <c r="C2" s="241"/>
      <c r="F2" s="242" t="s">
        <v>0</v>
      </c>
      <c r="G2" s="240"/>
      <c r="H2" s="240"/>
    </row>
    <row r="3" spans="2:8" ht="17.25" customHeight="1" x14ac:dyDescent="0.25">
      <c r="B3" s="238"/>
      <c r="C3" s="239"/>
      <c r="D3" s="1"/>
      <c r="E3" s="1"/>
      <c r="F3" s="240" t="s">
        <v>1</v>
      </c>
      <c r="G3" s="240"/>
      <c r="H3" s="240"/>
    </row>
    <row r="4" spans="2:8" ht="6" customHeight="1" x14ac:dyDescent="0.25">
      <c r="B4" s="20"/>
      <c r="C4" s="2"/>
      <c r="D4" s="2"/>
      <c r="E4" s="2"/>
      <c r="F4" s="2"/>
      <c r="G4" s="2"/>
      <c r="H4" s="2"/>
    </row>
    <row r="5" spans="2:8" ht="11.25" customHeight="1" x14ac:dyDescent="0.25">
      <c r="B5" s="245"/>
      <c r="C5" s="239"/>
      <c r="D5" s="239"/>
      <c r="E5" s="239"/>
      <c r="F5" s="239"/>
      <c r="G5" s="239"/>
      <c r="H5" s="239"/>
    </row>
    <row r="6" spans="2:8" ht="21.95" customHeight="1" x14ac:dyDescent="0.25">
      <c r="B6" s="246" t="s">
        <v>33</v>
      </c>
      <c r="C6" s="246"/>
      <c r="D6" s="246"/>
      <c r="E6" s="246"/>
      <c r="F6" s="246"/>
      <c r="G6" s="246"/>
      <c r="H6" s="247"/>
    </row>
    <row r="7" spans="2:8" ht="15" customHeight="1" x14ac:dyDescent="0.25">
      <c r="B7" s="235"/>
      <c r="C7" s="235" t="s">
        <v>80</v>
      </c>
      <c r="D7" s="235"/>
      <c r="E7" s="235"/>
      <c r="F7" s="235"/>
      <c r="G7" s="235"/>
      <c r="H7" s="236"/>
    </row>
    <row r="8" spans="2:8" ht="15" customHeight="1" thickBot="1" x14ac:dyDescent="0.3">
      <c r="B8" s="248" t="s">
        <v>45</v>
      </c>
      <c r="C8" s="249"/>
      <c r="D8" s="249"/>
      <c r="E8" s="249"/>
      <c r="F8" s="249"/>
      <c r="G8" s="249"/>
      <c r="H8" s="249"/>
    </row>
    <row r="9" spans="2:8" ht="15" customHeight="1" thickBot="1" x14ac:dyDescent="0.3">
      <c r="B9" s="106" t="s">
        <v>61</v>
      </c>
      <c r="C9" s="148"/>
      <c r="D9" s="149"/>
      <c r="E9" s="150"/>
      <c r="F9" s="151"/>
      <c r="G9" s="151"/>
      <c r="H9" s="21"/>
    </row>
    <row r="10" spans="2:8" ht="15" customHeight="1" thickBot="1" x14ac:dyDescent="0.3">
      <c r="B10" s="129" t="s">
        <v>9</v>
      </c>
      <c r="C10" s="152" t="s">
        <v>10</v>
      </c>
      <c r="D10" s="128" t="s">
        <v>11</v>
      </c>
      <c r="E10" s="153" t="s">
        <v>12</v>
      </c>
      <c r="F10" s="56" t="s">
        <v>13</v>
      </c>
      <c r="G10" s="56" t="s">
        <v>42</v>
      </c>
      <c r="H10" s="154" t="s">
        <v>43</v>
      </c>
    </row>
    <row r="11" spans="2:8" ht="15" customHeight="1" thickBot="1" x14ac:dyDescent="0.3">
      <c r="B11" s="155"/>
      <c r="C11" s="156" t="s">
        <v>44</v>
      </c>
      <c r="D11" s="157"/>
      <c r="E11" s="158"/>
      <c r="F11" s="159">
        <v>50</v>
      </c>
      <c r="G11" s="160">
        <f>F11*0.85</f>
        <v>42.5</v>
      </c>
      <c r="H11" s="161">
        <f>F11*0.9</f>
        <v>45</v>
      </c>
    </row>
    <row r="12" spans="2:8" s="22" customFormat="1" ht="14.1" customHeight="1" thickBot="1" x14ac:dyDescent="0.3">
      <c r="B12" s="37" t="s">
        <v>47</v>
      </c>
      <c r="C12" s="28"/>
      <c r="D12" s="28"/>
      <c r="E12" s="24"/>
      <c r="F12" s="38"/>
      <c r="G12" s="26"/>
      <c r="H12" s="29"/>
    </row>
    <row r="13" spans="2:8" s="22" customFormat="1" ht="14.1" customHeight="1" x14ac:dyDescent="0.25">
      <c r="B13" s="39"/>
      <c r="C13" s="122" t="s">
        <v>20</v>
      </c>
      <c r="D13" s="40"/>
      <c r="E13" s="40"/>
      <c r="F13" s="41">
        <v>44.5</v>
      </c>
      <c r="G13" s="126">
        <f>F13*0.85</f>
        <v>37.824999999999996</v>
      </c>
      <c r="H13" s="52">
        <f>F13*0.9</f>
        <v>40.050000000000004</v>
      </c>
    </row>
    <row r="14" spans="2:8" s="22" customFormat="1" ht="14.1" customHeight="1" x14ac:dyDescent="0.25">
      <c r="B14" s="114"/>
      <c r="C14" s="115" t="s">
        <v>21</v>
      </c>
      <c r="D14" s="116"/>
      <c r="E14" s="116"/>
      <c r="F14" s="117">
        <v>47</v>
      </c>
      <c r="G14" s="59">
        <f>F14*0.85</f>
        <v>39.949999999999996</v>
      </c>
      <c r="H14" s="60">
        <f>F14*0.9</f>
        <v>42.300000000000004</v>
      </c>
    </row>
    <row r="15" spans="2:8" s="22" customFormat="1" ht="14.1" customHeight="1" x14ac:dyDescent="0.25">
      <c r="B15" s="118"/>
      <c r="C15" s="119" t="s">
        <v>22</v>
      </c>
      <c r="D15" s="120"/>
      <c r="E15" s="120"/>
      <c r="F15" s="30">
        <v>49.5</v>
      </c>
      <c r="G15" s="61">
        <f>F15*0.85</f>
        <v>42.074999999999996</v>
      </c>
      <c r="H15" s="62">
        <f>F15*0.9</f>
        <v>44.550000000000004</v>
      </c>
    </row>
    <row r="16" spans="2:8" s="22" customFormat="1" ht="14.1" customHeight="1" thickBot="1" x14ac:dyDescent="0.3">
      <c r="B16" s="33" t="s">
        <v>24</v>
      </c>
      <c r="C16" s="34" t="s">
        <v>16</v>
      </c>
      <c r="D16" s="35"/>
      <c r="E16" s="35"/>
      <c r="F16" s="36">
        <v>59</v>
      </c>
      <c r="G16" s="131">
        <f>F16*0.85</f>
        <v>50.15</v>
      </c>
      <c r="H16" s="65">
        <f>F16*0.9</f>
        <v>53.1</v>
      </c>
    </row>
    <row r="17" spans="2:8" s="22" customFormat="1" ht="14.1" customHeight="1" thickBot="1" x14ac:dyDescent="0.3">
      <c r="B17" s="106" t="s">
        <v>48</v>
      </c>
      <c r="C17" s="138"/>
      <c r="D17" s="138"/>
      <c r="E17" s="139"/>
      <c r="F17" s="38"/>
      <c r="G17" s="38"/>
      <c r="H17" s="140"/>
    </row>
    <row r="18" spans="2:8" s="22" customFormat="1" ht="14.1" customHeight="1" x14ac:dyDescent="0.25">
      <c r="B18" s="114"/>
      <c r="C18" s="115" t="s">
        <v>21</v>
      </c>
      <c r="D18" s="116"/>
      <c r="E18" s="116"/>
      <c r="F18" s="117">
        <v>44.75</v>
      </c>
      <c r="G18" s="136">
        <f t="shared" ref="G18:G20" si="0">F18*0.85</f>
        <v>38.037500000000001</v>
      </c>
      <c r="H18" s="135">
        <f t="shared" ref="H18:H20" si="1">F18*0.9</f>
        <v>40.274999999999999</v>
      </c>
    </row>
    <row r="19" spans="2:8" s="22" customFormat="1" ht="14.1" customHeight="1" x14ac:dyDescent="0.25">
      <c r="B19" s="118"/>
      <c r="C19" s="119" t="s">
        <v>34</v>
      </c>
      <c r="D19" s="120"/>
      <c r="E19" s="120"/>
      <c r="F19" s="30">
        <v>47.75</v>
      </c>
      <c r="G19" s="136">
        <f t="shared" si="0"/>
        <v>40.587499999999999</v>
      </c>
      <c r="H19" s="137">
        <f t="shared" si="1"/>
        <v>42.975000000000001</v>
      </c>
    </row>
    <row r="20" spans="2:8" s="22" customFormat="1" ht="14.1" customHeight="1" thickBot="1" x14ac:dyDescent="0.3">
      <c r="B20" s="118"/>
      <c r="C20" s="119" t="s">
        <v>35</v>
      </c>
      <c r="D20" s="120"/>
      <c r="E20" s="120"/>
      <c r="F20" s="30">
        <v>50</v>
      </c>
      <c r="G20" s="136">
        <f t="shared" si="0"/>
        <v>42.5</v>
      </c>
      <c r="H20" s="137">
        <f t="shared" si="1"/>
        <v>45</v>
      </c>
    </row>
    <row r="21" spans="2:8" s="22" customFormat="1" ht="12.95" customHeight="1" thickBot="1" x14ac:dyDescent="0.3">
      <c r="B21" s="37" t="s">
        <v>83</v>
      </c>
      <c r="C21" s="28"/>
      <c r="D21" s="28"/>
      <c r="E21" s="24"/>
      <c r="F21" s="38"/>
      <c r="G21" s="26"/>
      <c r="H21" s="29"/>
    </row>
    <row r="22" spans="2:8" s="22" customFormat="1" ht="12.95" customHeight="1" thickBot="1" x14ac:dyDescent="0.3">
      <c r="B22" s="42"/>
      <c r="C22" s="122" t="s">
        <v>30</v>
      </c>
      <c r="D22" s="43"/>
      <c r="E22" s="43"/>
      <c r="F22" s="41">
        <v>16.25</v>
      </c>
      <c r="G22" s="44">
        <f>F22*0.85</f>
        <v>13.8125</v>
      </c>
      <c r="H22" s="32">
        <f>F22*0.9</f>
        <v>14.625</v>
      </c>
    </row>
    <row r="23" spans="2:8" ht="14.1" customHeight="1" thickBot="1" x14ac:dyDescent="0.3">
      <c r="B23" s="37" t="s">
        <v>84</v>
      </c>
      <c r="C23" s="141"/>
      <c r="D23" s="141"/>
      <c r="E23" s="141"/>
      <c r="F23" s="141"/>
      <c r="G23" s="141"/>
      <c r="H23" s="142"/>
    </row>
    <row r="24" spans="2:8" ht="14.1" customHeight="1" x14ac:dyDescent="0.25">
      <c r="B24" s="42"/>
      <c r="C24" s="122" t="s">
        <v>29</v>
      </c>
      <c r="D24" s="43"/>
      <c r="E24" s="43"/>
      <c r="F24" s="41">
        <v>20</v>
      </c>
      <c r="G24" s="51">
        <f t="shared" ref="G24:G25" si="2">F24*0.85</f>
        <v>17</v>
      </c>
      <c r="H24" s="124">
        <f t="shared" ref="H24:H25" si="3">F24*0.9</f>
        <v>18</v>
      </c>
    </row>
    <row r="25" spans="2:8" ht="14.1" customHeight="1" thickBot="1" x14ac:dyDescent="0.3">
      <c r="B25" s="143"/>
      <c r="C25" s="108" t="s">
        <v>19</v>
      </c>
      <c r="D25" s="108"/>
      <c r="E25" s="108"/>
      <c r="F25" s="110">
        <v>22</v>
      </c>
      <c r="G25" s="144">
        <f t="shared" si="2"/>
        <v>18.7</v>
      </c>
      <c r="H25" s="145">
        <f t="shared" si="3"/>
        <v>19.8</v>
      </c>
    </row>
    <row r="26" spans="2:8" ht="14.1" customHeight="1" thickBot="1" x14ac:dyDescent="0.3">
      <c r="B26" s="106" t="s">
        <v>51</v>
      </c>
      <c r="C26" s="31"/>
      <c r="D26" s="31"/>
      <c r="E26" s="31"/>
      <c r="F26" s="174"/>
      <c r="G26" s="111"/>
      <c r="H26" s="184"/>
    </row>
    <row r="27" spans="2:8" ht="14.1" customHeight="1" x14ac:dyDescent="0.25">
      <c r="B27" s="162"/>
      <c r="C27" s="115" t="s">
        <v>18</v>
      </c>
      <c r="D27" s="163"/>
      <c r="E27" s="163"/>
      <c r="F27" s="117">
        <v>12</v>
      </c>
      <c r="G27" s="59">
        <f>F27*0.85</f>
        <v>10.199999999999999</v>
      </c>
      <c r="H27" s="60">
        <f>F27*0.9</f>
        <v>10.8</v>
      </c>
    </row>
    <row r="28" spans="2:8" ht="14.1" customHeight="1" thickBot="1" x14ac:dyDescent="0.3">
      <c r="B28" s="164"/>
      <c r="C28" s="108" t="s">
        <v>19</v>
      </c>
      <c r="D28" s="165"/>
      <c r="E28" s="165"/>
      <c r="F28" s="110">
        <v>13</v>
      </c>
      <c r="G28" s="166">
        <f>F28*0.85</f>
        <v>11.049999999999999</v>
      </c>
      <c r="H28" s="167">
        <f>F28*0.9</f>
        <v>11.700000000000001</v>
      </c>
    </row>
    <row r="29" spans="2:8" ht="14.1" customHeight="1" thickBot="1" x14ac:dyDescent="0.3">
      <c r="B29" s="169" t="s">
        <v>90</v>
      </c>
      <c r="C29" s="128"/>
      <c r="D29" s="170"/>
      <c r="E29" s="170"/>
      <c r="F29" s="171"/>
      <c r="G29" s="171"/>
      <c r="H29" s="172"/>
    </row>
    <row r="30" spans="2:8" ht="14.1" customHeight="1" x14ac:dyDescent="0.25">
      <c r="B30" s="162"/>
      <c r="C30" s="115" t="s">
        <v>18</v>
      </c>
      <c r="D30" s="163"/>
      <c r="E30" s="163"/>
      <c r="F30" s="117">
        <v>16</v>
      </c>
      <c r="G30" s="59">
        <f t="shared" ref="G30:G33" si="4">F30*0.85</f>
        <v>13.6</v>
      </c>
      <c r="H30" s="60">
        <f t="shared" ref="H30:H33" si="5">F30*0.9</f>
        <v>14.4</v>
      </c>
    </row>
    <row r="31" spans="2:8" ht="14.1" customHeight="1" thickBot="1" x14ac:dyDescent="0.3">
      <c r="B31" s="164"/>
      <c r="C31" s="108" t="s">
        <v>19</v>
      </c>
      <c r="D31" s="165"/>
      <c r="E31" s="165"/>
      <c r="F31" s="110">
        <v>17.5</v>
      </c>
      <c r="G31" s="166">
        <f t="shared" si="4"/>
        <v>14.875</v>
      </c>
      <c r="H31" s="167">
        <f t="shared" si="5"/>
        <v>15.75</v>
      </c>
    </row>
    <row r="32" spans="2:8" ht="12.95" customHeight="1" thickBot="1" x14ac:dyDescent="0.3">
      <c r="B32" s="106" t="s">
        <v>49</v>
      </c>
      <c r="C32" s="123"/>
      <c r="D32" s="31"/>
      <c r="E32" s="31"/>
      <c r="F32" s="66"/>
      <c r="G32" s="171"/>
      <c r="H32" s="172"/>
    </row>
    <row r="33" spans="2:8" ht="12.95" customHeight="1" thickBot="1" x14ac:dyDescent="0.3">
      <c r="B33" s="225"/>
      <c r="C33" s="156" t="s">
        <v>17</v>
      </c>
      <c r="D33" s="226"/>
      <c r="E33" s="226"/>
      <c r="F33" s="117">
        <v>6.5</v>
      </c>
      <c r="G33" s="59">
        <f t="shared" si="4"/>
        <v>5.5249999999999995</v>
      </c>
      <c r="H33" s="60">
        <f t="shared" si="5"/>
        <v>5.8500000000000005</v>
      </c>
    </row>
    <row r="34" spans="2:8" ht="12.95" customHeight="1" thickBot="1" x14ac:dyDescent="0.3">
      <c r="B34" s="23" t="s">
        <v>36</v>
      </c>
      <c r="C34" s="55"/>
      <c r="D34" s="55"/>
      <c r="E34" s="54"/>
      <c r="F34" s="53"/>
      <c r="G34" s="53"/>
      <c r="H34" s="27"/>
    </row>
    <row r="35" spans="2:8" ht="12.95" customHeight="1" thickBot="1" x14ac:dyDescent="0.3">
      <c r="B35" s="48"/>
      <c r="C35" s="45" t="s">
        <v>31</v>
      </c>
      <c r="D35" s="46"/>
      <c r="E35" s="46"/>
      <c r="F35" s="66">
        <v>10</v>
      </c>
      <c r="G35" s="56">
        <f>F35*0.85</f>
        <v>8.5</v>
      </c>
      <c r="H35" s="127">
        <f>F35*0.9</f>
        <v>9</v>
      </c>
    </row>
    <row r="36" spans="2:8" ht="12.95" customHeight="1" thickBot="1" x14ac:dyDescent="0.3">
      <c r="B36" s="23" t="s">
        <v>87</v>
      </c>
      <c r="C36" s="201"/>
      <c r="D36" s="47"/>
      <c r="E36" s="47"/>
      <c r="F36" s="199"/>
      <c r="G36" s="199"/>
      <c r="H36" s="202"/>
    </row>
    <row r="37" spans="2:8" ht="12.95" customHeight="1" thickBot="1" x14ac:dyDescent="0.3">
      <c r="B37" s="203"/>
      <c r="C37" s="122" t="s">
        <v>67</v>
      </c>
      <c r="D37" s="43"/>
      <c r="E37" s="43"/>
      <c r="F37" s="194" t="s">
        <v>68</v>
      </c>
      <c r="G37" s="195" t="s">
        <v>68</v>
      </c>
      <c r="H37" s="196" t="s">
        <v>68</v>
      </c>
    </row>
    <row r="38" spans="2:8" ht="12.95" customHeight="1" thickBot="1" x14ac:dyDescent="0.3">
      <c r="B38" s="204" t="s">
        <v>70</v>
      </c>
      <c r="C38" s="205"/>
      <c r="D38" s="205"/>
      <c r="E38" s="206"/>
      <c r="F38" s="207"/>
      <c r="G38" s="208"/>
      <c r="H38" s="168"/>
    </row>
    <row r="39" spans="2:8" ht="12.95" customHeight="1" thickBot="1" x14ac:dyDescent="0.3">
      <c r="B39" s="209"/>
      <c r="C39" s="45" t="s">
        <v>69</v>
      </c>
      <c r="D39" s="45"/>
      <c r="E39" s="45"/>
      <c r="F39" s="66">
        <v>70</v>
      </c>
      <c r="G39" s="171">
        <f>F39*0.85</f>
        <v>59.5</v>
      </c>
      <c r="H39" s="184">
        <f>F39*0.9</f>
        <v>63</v>
      </c>
    </row>
    <row r="40" spans="2:8" ht="12.95" customHeight="1" thickBot="1" x14ac:dyDescent="0.3">
      <c r="B40" s="70"/>
      <c r="C40" s="68"/>
      <c r="D40" s="57"/>
      <c r="E40" s="57"/>
      <c r="F40" s="67"/>
      <c r="G40" s="69"/>
      <c r="H40" s="69"/>
    </row>
    <row r="41" spans="2:8" x14ac:dyDescent="0.25">
      <c r="B41" s="23" t="s">
        <v>32</v>
      </c>
      <c r="C41" s="4"/>
      <c r="D41" s="4"/>
      <c r="E41" s="5"/>
      <c r="F41" s="6" t="s">
        <v>2</v>
      </c>
      <c r="G41" s="7"/>
      <c r="H41" s="8"/>
    </row>
    <row r="42" spans="2:8" x14ac:dyDescent="0.25">
      <c r="B42" s="210" t="s">
        <v>3</v>
      </c>
      <c r="C42" s="10"/>
      <c r="D42" s="10"/>
      <c r="E42" s="11"/>
      <c r="F42" s="12" t="s">
        <v>4</v>
      </c>
      <c r="G42" s="13"/>
      <c r="H42" s="14"/>
    </row>
    <row r="43" spans="2:8" x14ac:dyDescent="0.25">
      <c r="B43" s="200" t="s">
        <v>5</v>
      </c>
      <c r="C43" s="10"/>
      <c r="D43" s="10"/>
      <c r="E43" s="11"/>
      <c r="F43" s="12" t="s">
        <v>6</v>
      </c>
      <c r="G43" s="13"/>
      <c r="H43" s="14"/>
    </row>
    <row r="44" spans="2:8" ht="15.75" thickBot="1" x14ac:dyDescent="0.3">
      <c r="B44" s="19" t="s">
        <v>7</v>
      </c>
      <c r="C44" s="15"/>
      <c r="D44" s="15"/>
      <c r="E44" s="16"/>
      <c r="F44" s="17"/>
      <c r="G44" s="17"/>
      <c r="H44" s="18"/>
    </row>
    <row r="45" spans="2:8" x14ac:dyDescent="0.25">
      <c r="B45" s="250" t="s">
        <v>8</v>
      </c>
      <c r="C45" s="250"/>
      <c r="D45" s="250"/>
      <c r="E45" s="250"/>
      <c r="F45" s="250"/>
      <c r="G45" s="250"/>
      <c r="H45" s="250"/>
    </row>
    <row r="46" spans="2:8" x14ac:dyDescent="0.25">
      <c r="B46" s="251" t="s">
        <v>77</v>
      </c>
      <c r="C46" s="251"/>
      <c r="D46" s="251"/>
      <c r="E46" s="251"/>
      <c r="F46" s="251"/>
      <c r="G46" s="251"/>
      <c r="H46" s="251"/>
    </row>
    <row r="47" spans="2:8" x14ac:dyDescent="0.25">
      <c r="B47" s="243" t="s">
        <v>26</v>
      </c>
      <c r="C47" s="243"/>
      <c r="D47" s="243"/>
      <c r="E47" s="243"/>
      <c r="F47" s="243"/>
      <c r="G47" s="243"/>
      <c r="H47" s="243"/>
    </row>
    <row r="48" spans="2:8" x14ac:dyDescent="0.25">
      <c r="B48" s="244" t="s">
        <v>50</v>
      </c>
      <c r="C48" s="244"/>
      <c r="D48" s="244"/>
      <c r="E48" s="244"/>
      <c r="F48" s="244"/>
      <c r="G48" s="244"/>
      <c r="H48" s="244"/>
    </row>
  </sheetData>
  <sheetProtection selectLockedCells="1" selectUnlockedCells="1"/>
  <mergeCells count="13">
    <mergeCell ref="B47:H47"/>
    <mergeCell ref="B48:H48"/>
    <mergeCell ref="B5:H5"/>
    <mergeCell ref="B6:H6"/>
    <mergeCell ref="B8:H8"/>
    <mergeCell ref="B45:H45"/>
    <mergeCell ref="B46:H46"/>
    <mergeCell ref="B3:C3"/>
    <mergeCell ref="F3:H3"/>
    <mergeCell ref="B1:C1"/>
    <mergeCell ref="F1:H1"/>
    <mergeCell ref="B2:C2"/>
    <mergeCell ref="F2:H2"/>
  </mergeCells>
  <phoneticPr fontId="12" type="noConversion"/>
  <printOptions horizontalCentered="1" verticalCentered="1"/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7" workbookViewId="0">
      <selection activeCell="B35" sqref="B35"/>
    </sheetView>
  </sheetViews>
  <sheetFormatPr defaultRowHeight="15" x14ac:dyDescent="0.25"/>
  <cols>
    <col min="1" max="1" width="5" customWidth="1"/>
    <col min="2" max="2" width="11.140625" customWidth="1"/>
    <col min="3" max="3" width="26.28515625" customWidth="1"/>
    <col min="4" max="4" width="7.85546875" customWidth="1"/>
    <col min="5" max="5" width="9.28515625" customWidth="1"/>
    <col min="6" max="6" width="11.42578125" customWidth="1"/>
    <col min="7" max="7" width="11.28515625" customWidth="1"/>
    <col min="8" max="8" width="11.140625" customWidth="1"/>
    <col min="9" max="9" width="4.85546875" customWidth="1"/>
  </cols>
  <sheetData>
    <row r="1" spans="1:8" ht="22.5" customHeight="1" x14ac:dyDescent="0.25">
      <c r="B1" s="241"/>
      <c r="C1" s="241"/>
      <c r="F1" s="242" t="s">
        <v>25</v>
      </c>
      <c r="G1" s="240"/>
      <c r="H1" s="240"/>
    </row>
    <row r="2" spans="1:8" ht="16.5" customHeight="1" x14ac:dyDescent="0.25">
      <c r="B2" s="241"/>
      <c r="C2" s="241"/>
      <c r="F2" s="242" t="s">
        <v>0</v>
      </c>
      <c r="G2" s="240"/>
      <c r="H2" s="240"/>
    </row>
    <row r="3" spans="1:8" ht="17.25" customHeight="1" x14ac:dyDescent="0.25">
      <c r="B3" s="238"/>
      <c r="C3" s="239"/>
      <c r="D3" s="1"/>
      <c r="E3" s="1"/>
      <c r="F3" s="240" t="s">
        <v>1</v>
      </c>
      <c r="G3" s="240"/>
      <c r="H3" s="240"/>
    </row>
    <row r="4" spans="1:8" ht="11.25" customHeight="1" x14ac:dyDescent="0.25">
      <c r="B4" s="105"/>
      <c r="C4" s="2"/>
      <c r="D4" s="2"/>
      <c r="E4" s="2"/>
      <c r="F4" s="2"/>
      <c r="G4" s="2"/>
      <c r="H4" s="2"/>
    </row>
    <row r="5" spans="1:8" ht="12" customHeight="1" x14ac:dyDescent="0.25">
      <c r="B5" s="245"/>
      <c r="C5" s="239"/>
      <c r="D5" s="239"/>
      <c r="E5" s="239"/>
      <c r="F5" s="239"/>
      <c r="G5" s="239"/>
      <c r="H5" s="239"/>
    </row>
    <row r="6" spans="1:8" ht="21.95" customHeight="1" x14ac:dyDescent="0.25">
      <c r="B6" s="246" t="s">
        <v>41</v>
      </c>
      <c r="C6" s="246"/>
      <c r="D6" s="246"/>
      <c r="E6" s="246"/>
      <c r="F6" s="246"/>
      <c r="G6" s="246"/>
      <c r="H6" s="247"/>
    </row>
    <row r="7" spans="1:8" ht="15.75" customHeight="1" x14ac:dyDescent="0.25">
      <c r="B7" s="235"/>
      <c r="C7" s="235" t="s">
        <v>79</v>
      </c>
      <c r="D7" s="235"/>
      <c r="E7" s="235"/>
      <c r="F7" s="235"/>
      <c r="G7" s="235"/>
      <c r="H7" s="236"/>
    </row>
    <row r="8" spans="1:8" ht="15" customHeight="1" thickBot="1" x14ac:dyDescent="0.3">
      <c r="B8" s="248" t="s">
        <v>46</v>
      </c>
      <c r="C8" s="249"/>
      <c r="D8" s="249"/>
      <c r="E8" s="249"/>
      <c r="F8" s="249"/>
      <c r="G8" s="249"/>
      <c r="H8" s="249"/>
    </row>
    <row r="9" spans="1:8" s="22" customFormat="1" ht="14.1" customHeight="1" thickBot="1" x14ac:dyDescent="0.3">
      <c r="B9" s="106" t="s">
        <v>63</v>
      </c>
      <c r="C9" s="146"/>
      <c r="D9" s="121"/>
      <c r="E9" s="121"/>
      <c r="F9" s="147"/>
      <c r="G9" s="31"/>
      <c r="H9" s="21"/>
    </row>
    <row r="10" spans="1:8" s="22" customFormat="1" ht="14.1" customHeight="1" x14ac:dyDescent="0.25">
      <c r="A10"/>
      <c r="B10" s="230" t="s">
        <v>9</v>
      </c>
      <c r="C10" s="231" t="s">
        <v>10</v>
      </c>
      <c r="D10" s="231" t="s">
        <v>11</v>
      </c>
      <c r="E10" s="231" t="s">
        <v>12</v>
      </c>
      <c r="F10" s="231" t="s">
        <v>13</v>
      </c>
      <c r="G10" s="231" t="s">
        <v>14</v>
      </c>
      <c r="H10" s="232" t="s">
        <v>15</v>
      </c>
    </row>
    <row r="11" spans="1:8" s="22" customFormat="1" ht="14.1" customHeight="1" x14ac:dyDescent="0.25">
      <c r="A11"/>
      <c r="B11" s="120"/>
      <c r="C11" s="119" t="s">
        <v>64</v>
      </c>
      <c r="D11" s="233"/>
      <c r="E11" s="120"/>
      <c r="F11" s="234">
        <v>27.5</v>
      </c>
      <c r="G11" s="218">
        <f>F11*0.85</f>
        <v>23.375</v>
      </c>
      <c r="H11" s="218">
        <f>F11*0.9</f>
        <v>24.75</v>
      </c>
    </row>
    <row r="12" spans="1:8" s="22" customFormat="1" ht="14.1" customHeight="1" x14ac:dyDescent="0.25">
      <c r="B12" s="114"/>
      <c r="C12" s="115" t="s">
        <v>37</v>
      </c>
      <c r="D12" s="116"/>
      <c r="E12" s="116"/>
      <c r="F12" s="117">
        <v>32.5</v>
      </c>
      <c r="G12" s="136">
        <f t="shared" ref="G12:G15" si="0">F12*0.85</f>
        <v>27.625</v>
      </c>
      <c r="H12" s="135">
        <f t="shared" ref="H12:H15" si="1">F12*0.9</f>
        <v>29.25</v>
      </c>
    </row>
    <row r="13" spans="1:8" s="22" customFormat="1" ht="12.95" customHeight="1" x14ac:dyDescent="0.25">
      <c r="B13" s="118"/>
      <c r="C13" s="119" t="s">
        <v>38</v>
      </c>
      <c r="D13" s="120"/>
      <c r="E13" s="120"/>
      <c r="F13" s="30">
        <v>36.5</v>
      </c>
      <c r="G13" s="136">
        <f t="shared" si="0"/>
        <v>31.024999999999999</v>
      </c>
      <c r="H13" s="137">
        <f t="shared" si="1"/>
        <v>32.85</v>
      </c>
    </row>
    <row r="14" spans="1:8" s="22" customFormat="1" ht="12.95" customHeight="1" x14ac:dyDescent="0.25">
      <c r="B14" s="118"/>
      <c r="C14" s="119" t="s">
        <v>39</v>
      </c>
      <c r="D14" s="120"/>
      <c r="E14" s="120"/>
      <c r="F14" s="30">
        <v>38</v>
      </c>
      <c r="G14" s="136">
        <f t="shared" si="0"/>
        <v>32.299999999999997</v>
      </c>
      <c r="H14" s="137">
        <f t="shared" si="1"/>
        <v>34.200000000000003</v>
      </c>
    </row>
    <row r="15" spans="1:8" s="22" customFormat="1" ht="12.95" customHeight="1" thickBot="1" x14ac:dyDescent="0.3">
      <c r="B15" s="107"/>
      <c r="C15" s="108" t="s">
        <v>40</v>
      </c>
      <c r="D15" s="109"/>
      <c r="E15" s="109"/>
      <c r="F15" s="110">
        <v>39</v>
      </c>
      <c r="G15" s="136">
        <f t="shared" si="0"/>
        <v>33.15</v>
      </c>
      <c r="H15" s="137">
        <f t="shared" si="1"/>
        <v>35.1</v>
      </c>
    </row>
    <row r="16" spans="1:8" ht="14.1" customHeight="1" thickBot="1" x14ac:dyDescent="0.3">
      <c r="B16" s="106" t="s">
        <v>62</v>
      </c>
      <c r="C16" s="121"/>
      <c r="D16" s="121"/>
      <c r="E16" s="121"/>
      <c r="F16" s="132"/>
      <c r="G16" s="133"/>
      <c r="H16" s="130"/>
    </row>
    <row r="17" spans="2:8" ht="14.1" customHeight="1" thickBot="1" x14ac:dyDescent="0.3">
      <c r="B17" s="39"/>
      <c r="C17" s="122" t="s">
        <v>64</v>
      </c>
      <c r="D17" s="193"/>
      <c r="E17" s="40"/>
      <c r="F17" s="194">
        <v>25.5</v>
      </c>
      <c r="G17" s="195">
        <f>F17*0.85</f>
        <v>21.675000000000001</v>
      </c>
      <c r="H17" s="196">
        <f>F17*0.9</f>
        <v>22.95</v>
      </c>
    </row>
    <row r="18" spans="2:8" ht="14.1" customHeight="1" x14ac:dyDescent="0.25">
      <c r="B18" s="114"/>
      <c r="C18" s="115" t="s">
        <v>37</v>
      </c>
      <c r="D18" s="116"/>
      <c r="E18" s="116"/>
      <c r="F18" s="117">
        <v>30.5</v>
      </c>
      <c r="G18" s="51">
        <f t="shared" ref="G18:G21" si="2">F18*0.85</f>
        <v>25.925000000000001</v>
      </c>
      <c r="H18" s="135">
        <f t="shared" ref="H18:H21" si="3">F18*0.9</f>
        <v>27.45</v>
      </c>
    </row>
    <row r="19" spans="2:8" ht="12.95" customHeight="1" x14ac:dyDescent="0.25">
      <c r="B19" s="118"/>
      <c r="C19" s="119" t="s">
        <v>38</v>
      </c>
      <c r="D19" s="120"/>
      <c r="E19" s="120"/>
      <c r="F19" s="30">
        <v>34.5</v>
      </c>
      <c r="G19" s="136">
        <f t="shared" si="2"/>
        <v>29.324999999999999</v>
      </c>
      <c r="H19" s="137">
        <f t="shared" si="3"/>
        <v>31.05</v>
      </c>
    </row>
    <row r="20" spans="2:8" ht="12.95" customHeight="1" x14ac:dyDescent="0.25">
      <c r="B20" s="118"/>
      <c r="C20" s="119" t="s">
        <v>39</v>
      </c>
      <c r="D20" s="120"/>
      <c r="E20" s="120"/>
      <c r="F20" s="30">
        <v>35</v>
      </c>
      <c r="G20" s="136">
        <f t="shared" si="2"/>
        <v>29.75</v>
      </c>
      <c r="H20" s="137">
        <f t="shared" si="3"/>
        <v>31.5</v>
      </c>
    </row>
    <row r="21" spans="2:8" ht="12.95" customHeight="1" thickBot="1" x14ac:dyDescent="0.3">
      <c r="B21" s="107"/>
      <c r="C21" s="108" t="s">
        <v>40</v>
      </c>
      <c r="D21" s="109"/>
      <c r="E21" s="109"/>
      <c r="F21" s="110">
        <v>35</v>
      </c>
      <c r="G21" s="136">
        <f t="shared" si="2"/>
        <v>29.75</v>
      </c>
      <c r="H21" s="137">
        <f t="shared" si="3"/>
        <v>31.5</v>
      </c>
    </row>
    <row r="22" spans="2:8" s="77" customFormat="1" ht="12.95" customHeight="1" thickBot="1" x14ac:dyDescent="0.3">
      <c r="B22" s="106" t="s">
        <v>85</v>
      </c>
      <c r="C22" s="25"/>
      <c r="D22" s="112"/>
      <c r="E22" s="112"/>
      <c r="F22" s="113"/>
      <c r="G22" s="31"/>
      <c r="H22" s="130"/>
    </row>
    <row r="23" spans="2:8" s="77" customFormat="1" ht="12.95" customHeight="1" x14ac:dyDescent="0.25">
      <c r="B23" s="39"/>
      <c r="C23" s="122" t="s">
        <v>23</v>
      </c>
      <c r="D23" s="40"/>
      <c r="E23" s="40"/>
      <c r="F23" s="63">
        <v>18.5</v>
      </c>
      <c r="G23" s="51">
        <f>F23*0.85</f>
        <v>15.725</v>
      </c>
      <c r="H23" s="58">
        <f>F23*0.9</f>
        <v>16.650000000000002</v>
      </c>
    </row>
    <row r="24" spans="2:8" s="77" customFormat="1" ht="12.95" customHeight="1" thickBot="1" x14ac:dyDescent="0.3">
      <c r="B24" s="33"/>
      <c r="C24" s="34" t="s">
        <v>19</v>
      </c>
      <c r="D24" s="35"/>
      <c r="E24" s="35"/>
      <c r="F24" s="64">
        <v>21.5</v>
      </c>
      <c r="G24" s="50">
        <f>F24*0.85</f>
        <v>18.274999999999999</v>
      </c>
      <c r="H24" s="49">
        <f>F24*0.9</f>
        <v>19.350000000000001</v>
      </c>
    </row>
    <row r="25" spans="2:8" s="77" customFormat="1" ht="12.95" customHeight="1" thickBot="1" x14ac:dyDescent="0.3">
      <c r="B25" s="106" t="s">
        <v>86</v>
      </c>
      <c r="C25" s="123"/>
      <c r="D25" s="112"/>
      <c r="E25" s="112"/>
      <c r="F25" s="113"/>
      <c r="G25" s="111"/>
      <c r="H25" s="134"/>
    </row>
    <row r="26" spans="2:8" s="77" customFormat="1" ht="12.95" customHeight="1" x14ac:dyDescent="0.25">
      <c r="B26" s="114"/>
      <c r="C26" s="115" t="s">
        <v>18</v>
      </c>
      <c r="D26" s="116"/>
      <c r="E26" s="116"/>
      <c r="F26" s="117">
        <v>20</v>
      </c>
      <c r="G26" s="126">
        <f>F26*0.85</f>
        <v>17</v>
      </c>
      <c r="H26" s="124">
        <f>F26*0.9</f>
        <v>18</v>
      </c>
    </row>
    <row r="27" spans="2:8" s="77" customFormat="1" ht="12.95" customHeight="1" thickBot="1" x14ac:dyDescent="0.3">
      <c r="B27" s="107"/>
      <c r="C27" s="108" t="s">
        <v>19</v>
      </c>
      <c r="D27" s="109"/>
      <c r="E27" s="109"/>
      <c r="F27" s="110">
        <v>22</v>
      </c>
      <c r="G27" s="131">
        <f>F27*0.85</f>
        <v>18.7</v>
      </c>
      <c r="H27" s="125">
        <f>F27*0.9</f>
        <v>19.8</v>
      </c>
    </row>
    <row r="28" spans="2:8" s="77" customFormat="1" ht="12.95" customHeight="1" thickBot="1" x14ac:dyDescent="0.3">
      <c r="B28" s="106" t="s">
        <v>52</v>
      </c>
      <c r="C28" s="31"/>
      <c r="D28" s="31"/>
      <c r="E28" s="31"/>
      <c r="F28" s="174"/>
      <c r="G28" s="111"/>
      <c r="H28" s="184"/>
    </row>
    <row r="29" spans="2:8" s="77" customFormat="1" ht="12.95" customHeight="1" x14ac:dyDescent="0.25">
      <c r="B29" s="162"/>
      <c r="C29" s="115" t="s">
        <v>18</v>
      </c>
      <c r="D29" s="163"/>
      <c r="E29" s="163"/>
      <c r="F29" s="117">
        <v>12</v>
      </c>
      <c r="G29" s="59">
        <f>F29*0.85</f>
        <v>10.199999999999999</v>
      </c>
      <c r="H29" s="60">
        <f>F29*0.9</f>
        <v>10.8</v>
      </c>
    </row>
    <row r="30" spans="2:8" s="77" customFormat="1" ht="12.95" customHeight="1" thickBot="1" x14ac:dyDescent="0.3">
      <c r="B30" s="164"/>
      <c r="C30" s="108" t="s">
        <v>19</v>
      </c>
      <c r="D30" s="165"/>
      <c r="E30" s="165"/>
      <c r="F30" s="110">
        <v>13</v>
      </c>
      <c r="G30" s="166">
        <f>F30*0.85</f>
        <v>11.049999999999999</v>
      </c>
      <c r="H30" s="167">
        <f>F30*0.9</f>
        <v>11.700000000000001</v>
      </c>
    </row>
    <row r="31" spans="2:8" s="77" customFormat="1" ht="12.95" customHeight="1" thickBot="1" x14ac:dyDescent="0.3">
      <c r="B31" s="169" t="s">
        <v>90</v>
      </c>
      <c r="C31" s="128"/>
      <c r="D31" s="170"/>
      <c r="E31" s="170"/>
      <c r="F31" s="171"/>
      <c r="G31" s="171"/>
      <c r="H31" s="172"/>
    </row>
    <row r="32" spans="2:8" s="77" customFormat="1" ht="12.95" customHeight="1" x14ac:dyDescent="0.25">
      <c r="B32" s="162"/>
      <c r="C32" s="115" t="s">
        <v>18</v>
      </c>
      <c r="D32" s="163"/>
      <c r="E32" s="163"/>
      <c r="F32" s="117">
        <v>16</v>
      </c>
      <c r="G32" s="59">
        <f t="shared" ref="G32:G33" si="4">F32*0.85</f>
        <v>13.6</v>
      </c>
      <c r="H32" s="60">
        <f t="shared" ref="H32:H33" si="5">F32*0.9</f>
        <v>14.4</v>
      </c>
    </row>
    <row r="33" spans="2:8" s="77" customFormat="1" ht="12.95" customHeight="1" thickBot="1" x14ac:dyDescent="0.3">
      <c r="B33" s="164"/>
      <c r="C33" s="108" t="s">
        <v>19</v>
      </c>
      <c r="D33" s="165"/>
      <c r="E33" s="165"/>
      <c r="F33" s="110">
        <v>17.5</v>
      </c>
      <c r="G33" s="166">
        <f t="shared" si="4"/>
        <v>14.875</v>
      </c>
      <c r="H33" s="167">
        <f t="shared" si="5"/>
        <v>15.75</v>
      </c>
    </row>
    <row r="34" spans="2:8" ht="15.75" thickBot="1" x14ac:dyDescent="0.3">
      <c r="B34" s="106" t="s">
        <v>88</v>
      </c>
      <c r="C34" s="123"/>
      <c r="D34" s="31"/>
      <c r="E34" s="31"/>
      <c r="F34" s="229"/>
      <c r="G34" s="56"/>
      <c r="H34" s="127"/>
    </row>
    <row r="35" spans="2:8" ht="15.75" thickBot="1" x14ac:dyDescent="0.3">
      <c r="B35" s="225"/>
      <c r="C35" s="156" t="s">
        <v>65</v>
      </c>
      <c r="D35" s="226"/>
      <c r="E35" s="226"/>
      <c r="F35" s="227">
        <v>6.5</v>
      </c>
      <c r="G35" s="144">
        <f t="shared" ref="G35" si="6">F35*0.85</f>
        <v>5.5249999999999995</v>
      </c>
      <c r="H35" s="228">
        <f t="shared" ref="H35" si="7">F35*0.9</f>
        <v>5.8500000000000005</v>
      </c>
    </row>
    <row r="36" spans="2:8" ht="15.75" thickBot="1" x14ac:dyDescent="0.3">
      <c r="B36" s="217" t="s">
        <v>89</v>
      </c>
      <c r="C36" s="123"/>
      <c r="D36" s="31"/>
      <c r="E36" s="31"/>
      <c r="F36" s="215"/>
      <c r="G36" s="216"/>
      <c r="H36" s="154"/>
    </row>
    <row r="37" spans="2:8" ht="15.75" thickBot="1" x14ac:dyDescent="0.3">
      <c r="B37" s="155"/>
      <c r="C37" s="156" t="s">
        <v>73</v>
      </c>
      <c r="D37" s="158"/>
      <c r="E37" s="158"/>
      <c r="F37" s="159" t="s">
        <v>68</v>
      </c>
      <c r="G37" s="160" t="s">
        <v>68</v>
      </c>
      <c r="H37" s="224" t="s">
        <v>68</v>
      </c>
    </row>
    <row r="38" spans="2:8" ht="15.75" thickBot="1" x14ac:dyDescent="0.3">
      <c r="B38" s="219" t="s">
        <v>74</v>
      </c>
      <c r="C38" s="45"/>
      <c r="D38" s="220"/>
      <c r="E38" s="220"/>
      <c r="F38" s="221"/>
      <c r="G38" s="222"/>
      <c r="H38" s="223"/>
    </row>
    <row r="39" spans="2:8" x14ac:dyDescent="0.25">
      <c r="B39" s="162"/>
      <c r="C39" s="214" t="s">
        <v>71</v>
      </c>
      <c r="D39" s="163"/>
      <c r="E39" s="163"/>
      <c r="F39" s="117">
        <v>70</v>
      </c>
      <c r="G39" s="136">
        <f>F39*0.85</f>
        <v>59.5</v>
      </c>
      <c r="H39" s="58">
        <f>F39*0.9</f>
        <v>63</v>
      </c>
    </row>
    <row r="40" spans="2:8" ht="15.75" thickBot="1" x14ac:dyDescent="0.3">
      <c r="B40" s="211"/>
      <c r="C40" s="212" t="s">
        <v>72</v>
      </c>
      <c r="D40" s="213"/>
      <c r="E40" s="213"/>
      <c r="F40" s="36">
        <v>80</v>
      </c>
      <c r="G40" s="50">
        <f>F40*0.85</f>
        <v>68</v>
      </c>
      <c r="H40" s="125">
        <f>F40*0.9</f>
        <v>72</v>
      </c>
    </row>
    <row r="41" spans="2:8" ht="15.75" thickBot="1" x14ac:dyDescent="0.3">
      <c r="B41" s="70"/>
      <c r="C41" s="68"/>
      <c r="D41" s="57"/>
      <c r="E41" s="57"/>
      <c r="F41" s="67"/>
      <c r="G41" s="69"/>
      <c r="H41" s="69"/>
    </row>
    <row r="42" spans="2:8" x14ac:dyDescent="0.25">
      <c r="B42" s="3" t="s">
        <v>32</v>
      </c>
      <c r="C42" s="4"/>
      <c r="D42" s="4"/>
      <c r="E42" s="5"/>
      <c r="F42" s="6" t="s">
        <v>2</v>
      </c>
      <c r="G42" s="7"/>
      <c r="H42" s="8"/>
    </row>
    <row r="43" spans="2:8" x14ac:dyDescent="0.25">
      <c r="B43" s="9" t="s">
        <v>3</v>
      </c>
      <c r="C43" s="10"/>
      <c r="D43" s="10"/>
      <c r="E43" s="11"/>
      <c r="F43" s="12" t="s">
        <v>4</v>
      </c>
      <c r="G43" s="13"/>
      <c r="H43" s="14"/>
    </row>
    <row r="44" spans="2:8" x14ac:dyDescent="0.25">
      <c r="B44" s="9" t="s">
        <v>5</v>
      </c>
      <c r="C44" s="10"/>
      <c r="D44" s="10"/>
      <c r="E44" s="11"/>
      <c r="F44" s="12" t="s">
        <v>6</v>
      </c>
      <c r="G44" s="13"/>
      <c r="H44" s="14"/>
    </row>
    <row r="45" spans="2:8" ht="15.75" thickBot="1" x14ac:dyDescent="0.3">
      <c r="B45" s="19" t="s">
        <v>7</v>
      </c>
      <c r="C45" s="15"/>
      <c r="D45" s="15"/>
      <c r="E45" s="16"/>
      <c r="F45" s="17"/>
      <c r="G45" s="17"/>
      <c r="H45" s="18"/>
    </row>
    <row r="46" spans="2:8" x14ac:dyDescent="0.25">
      <c r="B46" s="250" t="s">
        <v>8</v>
      </c>
      <c r="C46" s="250"/>
      <c r="D46" s="250"/>
      <c r="E46" s="250"/>
      <c r="F46" s="250"/>
      <c r="G46" s="250"/>
      <c r="H46" s="250"/>
    </row>
    <row r="47" spans="2:8" x14ac:dyDescent="0.25">
      <c r="B47" s="251" t="s">
        <v>78</v>
      </c>
      <c r="C47" s="251"/>
      <c r="D47" s="251"/>
      <c r="E47" s="251"/>
      <c r="F47" s="251"/>
      <c r="G47" s="251"/>
      <c r="H47" s="251"/>
    </row>
    <row r="48" spans="2:8" x14ac:dyDescent="0.25">
      <c r="B48" s="243" t="s">
        <v>26</v>
      </c>
      <c r="C48" s="243"/>
      <c r="D48" s="243"/>
      <c r="E48" s="243"/>
      <c r="F48" s="243"/>
      <c r="G48" s="243"/>
      <c r="H48" s="243"/>
    </row>
    <row r="49" spans="2:8" x14ac:dyDescent="0.25">
      <c r="B49" s="244" t="s">
        <v>50</v>
      </c>
      <c r="C49" s="244"/>
      <c r="D49" s="244"/>
      <c r="E49" s="244"/>
      <c r="F49" s="244"/>
      <c r="G49" s="244"/>
      <c r="H49" s="244"/>
    </row>
  </sheetData>
  <sheetProtection selectLockedCells="1" selectUnlockedCells="1"/>
  <mergeCells count="13">
    <mergeCell ref="B46:H46"/>
    <mergeCell ref="B47:H47"/>
    <mergeCell ref="B48:H48"/>
    <mergeCell ref="B49:H49"/>
    <mergeCell ref="B1:C1"/>
    <mergeCell ref="F1:H1"/>
    <mergeCell ref="B2:C2"/>
    <mergeCell ref="F2:H2"/>
    <mergeCell ref="B3:C3"/>
    <mergeCell ref="F3:H3"/>
    <mergeCell ref="B5:H5"/>
    <mergeCell ref="B6:H6"/>
    <mergeCell ref="B8:H8"/>
  </mergeCells>
  <phoneticPr fontId="12" type="noConversion"/>
  <printOptions horizontalCentered="1" verticalCentered="1"/>
  <pageMargins left="0.2" right="0.2" top="0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18" sqref="E18"/>
    </sheetView>
  </sheetViews>
  <sheetFormatPr defaultRowHeight="15" x14ac:dyDescent="0.25"/>
  <cols>
    <col min="2" max="2" width="26.7109375" customWidth="1"/>
    <col min="4" max="4" width="7.42578125" customWidth="1"/>
    <col min="5" max="5" width="13.7109375" customWidth="1"/>
    <col min="6" max="6" width="11" customWidth="1"/>
    <col min="7" max="7" width="11.7109375" customWidth="1"/>
  </cols>
  <sheetData>
    <row r="1" spans="1:7" x14ac:dyDescent="0.25">
      <c r="A1" s="241"/>
      <c r="B1" s="241"/>
      <c r="E1" s="242" t="s">
        <v>25</v>
      </c>
      <c r="F1" s="240"/>
      <c r="G1" s="240"/>
    </row>
    <row r="2" spans="1:7" x14ac:dyDescent="0.25">
      <c r="A2" s="241"/>
      <c r="B2" s="241"/>
      <c r="E2" s="242" t="s">
        <v>0</v>
      </c>
      <c r="F2" s="240"/>
      <c r="G2" s="240"/>
    </row>
    <row r="3" spans="1:7" ht="25.5" x14ac:dyDescent="0.25">
      <c r="A3" s="238"/>
      <c r="B3" s="239"/>
      <c r="C3" s="1"/>
      <c r="D3" s="1"/>
      <c r="E3" s="240" t="s">
        <v>1</v>
      </c>
      <c r="F3" s="240"/>
      <c r="G3" s="240"/>
    </row>
    <row r="4" spans="1:7" ht="15.75" x14ac:dyDescent="0.25">
      <c r="A4" s="237"/>
      <c r="B4" s="2"/>
      <c r="C4" s="2"/>
      <c r="D4" s="2"/>
      <c r="E4" s="2"/>
      <c r="F4" s="2"/>
      <c r="G4" s="2"/>
    </row>
    <row r="5" spans="1:7" ht="23.25" x14ac:dyDescent="0.25">
      <c r="A5" s="246" t="s">
        <v>57</v>
      </c>
      <c r="B5" s="246"/>
      <c r="C5" s="246"/>
      <c r="D5" s="246"/>
      <c r="E5" s="246"/>
      <c r="F5" s="246"/>
      <c r="G5" s="247"/>
    </row>
    <row r="6" spans="1:7" x14ac:dyDescent="0.25">
      <c r="A6" s="235"/>
      <c r="B6" s="235" t="s">
        <v>79</v>
      </c>
      <c r="C6" s="235"/>
      <c r="D6" s="235"/>
      <c r="E6" s="235"/>
      <c r="F6" s="235"/>
      <c r="G6" s="236"/>
    </row>
    <row r="7" spans="1:7" ht="15.75" thickBot="1" x14ac:dyDescent="0.3">
      <c r="A7" s="252" t="s">
        <v>59</v>
      </c>
      <c r="B7" s="253"/>
      <c r="C7" s="253"/>
      <c r="D7" s="253"/>
      <c r="E7" s="253"/>
      <c r="F7" s="253"/>
      <c r="G7" s="253"/>
    </row>
    <row r="8" spans="1:7" ht="15.75" thickBot="1" x14ac:dyDescent="0.3">
      <c r="A8" s="129" t="s">
        <v>9</v>
      </c>
      <c r="B8" s="128" t="s">
        <v>10</v>
      </c>
      <c r="C8" s="128" t="s">
        <v>11</v>
      </c>
      <c r="D8" s="128" t="s">
        <v>12</v>
      </c>
      <c r="E8" s="128" t="s">
        <v>13</v>
      </c>
      <c r="F8" s="128" t="s">
        <v>14</v>
      </c>
      <c r="G8" s="127" t="s">
        <v>15</v>
      </c>
    </row>
    <row r="9" spans="1:7" ht="15.75" thickBot="1" x14ac:dyDescent="0.3">
      <c r="A9" s="71" t="s">
        <v>81</v>
      </c>
      <c r="B9" s="72"/>
      <c r="C9" s="73"/>
      <c r="D9" s="73"/>
      <c r="E9" s="74"/>
      <c r="F9" s="75"/>
      <c r="G9" s="76"/>
    </row>
    <row r="10" spans="1:7" x14ac:dyDescent="0.25">
      <c r="A10" s="78"/>
      <c r="B10" s="79" t="s">
        <v>27</v>
      </c>
      <c r="C10" s="80"/>
      <c r="D10" s="80"/>
      <c r="E10" s="81">
        <v>34.25</v>
      </c>
      <c r="F10" s="82">
        <f>E10*0.85</f>
        <v>29.112500000000001</v>
      </c>
      <c r="G10" s="83">
        <f>+E10*0.9</f>
        <v>30.824999999999999</v>
      </c>
    </row>
    <row r="11" spans="1:7" ht="15.75" thickBot="1" x14ac:dyDescent="0.3">
      <c r="A11" s="84"/>
      <c r="B11" s="85" t="s">
        <v>28</v>
      </c>
      <c r="C11" s="86"/>
      <c r="D11" s="86"/>
      <c r="E11" s="87">
        <v>41.25</v>
      </c>
      <c r="F11" s="88">
        <f>E11*0.85</f>
        <v>35.0625</v>
      </c>
      <c r="G11" s="89">
        <f>+E11*0.9</f>
        <v>37.125</v>
      </c>
    </row>
    <row r="12" spans="1:7" ht="15.75" thickBot="1" x14ac:dyDescent="0.3">
      <c r="A12" s="71" t="s">
        <v>82</v>
      </c>
      <c r="B12" s="72"/>
      <c r="C12" s="73"/>
      <c r="D12" s="73"/>
      <c r="E12" s="74"/>
      <c r="F12" s="75"/>
      <c r="G12" s="76"/>
    </row>
    <row r="13" spans="1:7" x14ac:dyDescent="0.25">
      <c r="A13" s="78"/>
      <c r="B13" s="79" t="s">
        <v>27</v>
      </c>
      <c r="C13" s="80"/>
      <c r="D13" s="80"/>
      <c r="E13" s="81">
        <v>34.25</v>
      </c>
      <c r="F13" s="82">
        <f>E13*0.85</f>
        <v>29.112500000000001</v>
      </c>
      <c r="G13" s="83">
        <f>+E13*0.9</f>
        <v>30.824999999999999</v>
      </c>
    </row>
    <row r="14" spans="1:7" ht="15.75" thickBot="1" x14ac:dyDescent="0.3">
      <c r="A14" s="84"/>
      <c r="B14" s="85" t="s">
        <v>28</v>
      </c>
      <c r="C14" s="86"/>
      <c r="D14" s="86"/>
      <c r="E14" s="87">
        <v>41.25</v>
      </c>
      <c r="F14" s="88">
        <f>E14*0.85</f>
        <v>35.0625</v>
      </c>
      <c r="G14" s="89">
        <f>+E14*0.9</f>
        <v>37.125</v>
      </c>
    </row>
    <row r="15" spans="1:7" ht="15.75" thickBot="1" x14ac:dyDescent="0.3">
      <c r="A15" s="90" t="s">
        <v>66</v>
      </c>
      <c r="B15" s="91"/>
      <c r="C15" s="92"/>
      <c r="D15" s="92"/>
      <c r="E15" s="93"/>
      <c r="F15" s="75"/>
      <c r="G15" s="76"/>
    </row>
    <row r="16" spans="1:7" x14ac:dyDescent="0.25">
      <c r="A16" s="94"/>
      <c r="B16" s="79" t="s">
        <v>27</v>
      </c>
      <c r="C16" s="95"/>
      <c r="D16" s="95"/>
      <c r="E16" s="96">
        <v>41.5</v>
      </c>
      <c r="F16" s="97">
        <f>E16*0.85</f>
        <v>35.274999999999999</v>
      </c>
      <c r="G16" s="98">
        <f>+E16*0.9</f>
        <v>37.35</v>
      </c>
    </row>
    <row r="17" spans="1:7" ht="15.75" thickBot="1" x14ac:dyDescent="0.3">
      <c r="A17" s="99"/>
      <c r="B17" s="100" t="s">
        <v>28</v>
      </c>
      <c r="C17" s="101"/>
      <c r="D17" s="101"/>
      <c r="E17" s="102">
        <v>43.5</v>
      </c>
      <c r="F17" s="103">
        <f>E17*0.85</f>
        <v>36.975000000000001</v>
      </c>
      <c r="G17" s="104">
        <f>+E17*0.9</f>
        <v>39.15</v>
      </c>
    </row>
    <row r="18" spans="1:7" ht="15.75" thickBot="1" x14ac:dyDescent="0.3">
      <c r="A18" s="23" t="s">
        <v>58</v>
      </c>
      <c r="B18" s="173"/>
      <c r="C18" s="24"/>
      <c r="D18" s="24"/>
      <c r="E18" s="53"/>
      <c r="F18" s="53"/>
      <c r="G18" s="168"/>
    </row>
    <row r="19" spans="1:7" x14ac:dyDescent="0.25">
      <c r="A19" s="39"/>
      <c r="B19" s="122" t="s">
        <v>18</v>
      </c>
      <c r="C19" s="40"/>
      <c r="D19" s="40"/>
      <c r="E19" s="41">
        <v>45</v>
      </c>
      <c r="F19" s="126">
        <f>E19*0.85</f>
        <v>38.25</v>
      </c>
      <c r="G19" s="52">
        <f>E19*0.9</f>
        <v>40.5</v>
      </c>
    </row>
    <row r="20" spans="1:7" ht="15.75" thickBot="1" x14ac:dyDescent="0.3">
      <c r="A20" s="118"/>
      <c r="B20" s="108" t="s">
        <v>53</v>
      </c>
      <c r="C20" s="120"/>
      <c r="D20" s="120"/>
      <c r="E20" s="30">
        <v>55</v>
      </c>
      <c r="F20" s="61">
        <f>E20*0.85</f>
        <v>46.75</v>
      </c>
      <c r="G20" s="62">
        <f>E20*0.9</f>
        <v>49.5</v>
      </c>
    </row>
    <row r="21" spans="1:7" ht="15.75" thickBot="1" x14ac:dyDescent="0.3">
      <c r="A21" s="106" t="s">
        <v>56</v>
      </c>
      <c r="B21" s="123"/>
      <c r="C21" s="150"/>
      <c r="D21" s="183"/>
      <c r="E21" s="113"/>
      <c r="F21" s="111"/>
      <c r="G21" s="184"/>
    </row>
    <row r="22" spans="1:7" x14ac:dyDescent="0.25">
      <c r="A22" s="185"/>
      <c r="B22" s="115" t="s">
        <v>18</v>
      </c>
      <c r="C22" s="186"/>
      <c r="D22" s="187"/>
      <c r="E22" s="117">
        <v>33.25</v>
      </c>
      <c r="F22" s="188">
        <f>E22*0.85</f>
        <v>28.262499999999999</v>
      </c>
      <c r="G22" s="60">
        <f>E22*0.9</f>
        <v>29.925000000000001</v>
      </c>
    </row>
    <row r="23" spans="1:7" ht="15.75" thickBot="1" x14ac:dyDescent="0.3">
      <c r="A23" s="189"/>
      <c r="B23" s="108" t="s">
        <v>19</v>
      </c>
      <c r="C23" s="190"/>
      <c r="D23" s="190"/>
      <c r="E23" s="110">
        <v>35.25</v>
      </c>
      <c r="F23" s="188">
        <f>E23*0.85</f>
        <v>29.962499999999999</v>
      </c>
      <c r="G23" s="167">
        <f>E23*0.9</f>
        <v>31.725000000000001</v>
      </c>
    </row>
    <row r="24" spans="1:7" ht="15.75" thickBot="1" x14ac:dyDescent="0.3">
      <c r="A24" s="106" t="s">
        <v>55</v>
      </c>
      <c r="B24" s="31"/>
      <c r="C24" s="31"/>
      <c r="D24" s="31"/>
      <c r="E24" s="174"/>
      <c r="F24" s="111"/>
      <c r="G24" s="134"/>
    </row>
    <row r="25" spans="1:7" x14ac:dyDescent="0.25">
      <c r="A25" s="162"/>
      <c r="B25" s="115" t="s">
        <v>18</v>
      </c>
      <c r="C25" s="163"/>
      <c r="D25" s="163"/>
      <c r="E25" s="117">
        <v>34</v>
      </c>
      <c r="F25" s="191">
        <f>E25*0.85</f>
        <v>28.9</v>
      </c>
      <c r="G25" s="124">
        <f>E25*0.9</f>
        <v>30.6</v>
      </c>
    </row>
    <row r="26" spans="1:7" ht="15.75" thickBot="1" x14ac:dyDescent="0.3">
      <c r="A26" s="164"/>
      <c r="B26" s="108" t="s">
        <v>19</v>
      </c>
      <c r="C26" s="165"/>
      <c r="D26" s="165"/>
      <c r="E26" s="110">
        <v>39</v>
      </c>
      <c r="F26" s="192">
        <f>E26*0.85</f>
        <v>33.15</v>
      </c>
      <c r="G26" s="49">
        <f>E26*0.9</f>
        <v>35.1</v>
      </c>
    </row>
    <row r="27" spans="1:7" ht="15.75" thickBot="1" x14ac:dyDescent="0.3">
      <c r="A27" s="106" t="s">
        <v>76</v>
      </c>
      <c r="B27" s="197"/>
      <c r="C27" s="197"/>
      <c r="D27" s="197"/>
      <c r="E27" s="198"/>
      <c r="F27" s="175"/>
      <c r="G27" s="130"/>
    </row>
    <row r="28" spans="1:7" x14ac:dyDescent="0.25">
      <c r="A28" s="176">
        <v>37422</v>
      </c>
      <c r="B28" s="115" t="s">
        <v>75</v>
      </c>
      <c r="C28" s="163"/>
      <c r="D28" s="163"/>
      <c r="E28" s="117">
        <v>9</v>
      </c>
      <c r="F28" s="177">
        <f>E28*0.85</f>
        <v>7.6499999999999995</v>
      </c>
      <c r="G28" s="62">
        <f>E28*0.9</f>
        <v>8.1</v>
      </c>
    </row>
    <row r="29" spans="1:7" ht="15.75" thickBot="1" x14ac:dyDescent="0.3">
      <c r="A29" s="178"/>
      <c r="B29" s="179"/>
      <c r="C29" s="180"/>
      <c r="D29" s="180"/>
      <c r="E29" s="181"/>
      <c r="F29" s="182"/>
      <c r="G29" s="182"/>
    </row>
    <row r="30" spans="1:7" x14ac:dyDescent="0.25">
      <c r="A30" s="3" t="s">
        <v>54</v>
      </c>
      <c r="B30" s="4"/>
      <c r="C30" s="4"/>
      <c r="D30" s="5"/>
      <c r="E30" s="6" t="s">
        <v>2</v>
      </c>
      <c r="F30" s="7"/>
      <c r="G30" s="8"/>
    </row>
    <row r="31" spans="1:7" x14ac:dyDescent="0.25">
      <c r="A31" s="9" t="s">
        <v>3</v>
      </c>
      <c r="B31" s="10"/>
      <c r="C31" s="10"/>
      <c r="D31" s="11"/>
      <c r="E31" s="12" t="s">
        <v>4</v>
      </c>
      <c r="F31" s="13"/>
      <c r="G31" s="14"/>
    </row>
    <row r="32" spans="1:7" x14ac:dyDescent="0.25">
      <c r="A32" s="9" t="s">
        <v>5</v>
      </c>
      <c r="B32" s="10"/>
      <c r="C32" s="10"/>
      <c r="D32" s="11"/>
      <c r="E32" s="12" t="s">
        <v>6</v>
      </c>
      <c r="F32" s="13"/>
      <c r="G32" s="14"/>
    </row>
    <row r="33" spans="1:7" ht="15.75" thickBot="1" x14ac:dyDescent="0.3">
      <c r="A33" s="19" t="s">
        <v>7</v>
      </c>
      <c r="B33" s="15"/>
      <c r="C33" s="15"/>
      <c r="D33" s="16"/>
      <c r="E33" s="17"/>
      <c r="F33" s="17"/>
      <c r="G33" s="18"/>
    </row>
    <row r="34" spans="1:7" x14ac:dyDescent="0.25">
      <c r="A34" s="250" t="s">
        <v>8</v>
      </c>
      <c r="B34" s="250"/>
      <c r="C34" s="250"/>
      <c r="D34" s="250"/>
      <c r="E34" s="250"/>
      <c r="F34" s="250"/>
      <c r="G34" s="250"/>
    </row>
    <row r="35" spans="1:7" x14ac:dyDescent="0.25">
      <c r="A35" s="251" t="s">
        <v>77</v>
      </c>
      <c r="B35" s="251"/>
      <c r="C35" s="251"/>
      <c r="D35" s="251"/>
      <c r="E35" s="251"/>
      <c r="F35" s="251"/>
      <c r="G35" s="251"/>
    </row>
    <row r="36" spans="1:7" x14ac:dyDescent="0.25">
      <c r="A36" s="243" t="s">
        <v>26</v>
      </c>
      <c r="B36" s="243"/>
      <c r="C36" s="243"/>
      <c r="D36" s="243"/>
      <c r="E36" s="243"/>
      <c r="F36" s="243"/>
      <c r="G36" s="243"/>
    </row>
    <row r="37" spans="1:7" x14ac:dyDescent="0.25">
      <c r="A37" s="244" t="s">
        <v>60</v>
      </c>
      <c r="B37" s="244"/>
      <c r="C37" s="244"/>
      <c r="D37" s="244"/>
      <c r="E37" s="244"/>
      <c r="F37" s="244"/>
      <c r="G37" s="244"/>
    </row>
  </sheetData>
  <mergeCells count="12">
    <mergeCell ref="A37:G37"/>
    <mergeCell ref="A1:B1"/>
    <mergeCell ref="E1:G1"/>
    <mergeCell ref="A2:B2"/>
    <mergeCell ref="E2:G2"/>
    <mergeCell ref="A3:B3"/>
    <mergeCell ref="E3:G3"/>
    <mergeCell ref="A5:G5"/>
    <mergeCell ref="A7:G7"/>
    <mergeCell ref="A34:G34"/>
    <mergeCell ref="A35:G35"/>
    <mergeCell ref="A36:G3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GIRL</vt:lpstr>
      <vt:lpstr>BOY</vt:lpstr>
      <vt:lpstr>OUTERWEAR2</vt:lpstr>
      <vt:lpstr>BOY!Print_Area</vt:lpstr>
      <vt:lpstr>GIRL!Print_Area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DERIS</dc:creator>
  <cp:lastModifiedBy>Ashley Quiett</cp:lastModifiedBy>
  <cp:lastPrinted>2018-06-13T17:38:03Z</cp:lastPrinted>
  <dcterms:created xsi:type="dcterms:W3CDTF">2012-02-28T20:01:12Z</dcterms:created>
  <dcterms:modified xsi:type="dcterms:W3CDTF">2018-06-20T21:37:39Z</dcterms:modified>
</cp:coreProperties>
</file>